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60" windowHeight="14460" activeTab="0"/>
  </bookViews>
  <sheets>
    <sheet name="10년 통장 계획 양식" sheetId="1" r:id="rId1"/>
  </sheets>
  <definedNames/>
  <calcPr fullCalcOnLoad="1"/>
</workbook>
</file>

<file path=xl/sharedStrings.xml><?xml version="1.0" encoding="utf-8"?>
<sst xmlns="http://schemas.openxmlformats.org/spreadsheetml/2006/main" count="90" uniqueCount="80">
  <si>
    <t>국민연금</t>
  </si>
  <si>
    <t>적립식펀드</t>
  </si>
  <si>
    <t>매월 세후 
수입의 
5~8%를보장자산용으로 적립</t>
  </si>
  <si>
    <t>SUM</t>
  </si>
  <si>
    <t>매월 세후 수입의 
10~30%를 은퇴자산 마련 위해 투자</t>
  </si>
  <si>
    <t>매월 세후 수입의
20%를 주택마련용으로 투자</t>
  </si>
  <si>
    <t>SUM</t>
  </si>
  <si>
    <t>변액연금, 변액 유니버셜</t>
  </si>
  <si>
    <t>10년 통장명</t>
  </si>
  <si>
    <t>목적</t>
  </si>
  <si>
    <t>내용</t>
  </si>
  <si>
    <t>목표 비율</t>
  </si>
  <si>
    <t>금융상품 또는
자산(통장, 증서)명</t>
  </si>
  <si>
    <t>가입예상기간</t>
  </si>
  <si>
    <t>가입 내역</t>
  </si>
  <si>
    <t>명칭</t>
  </si>
  <si>
    <t>월 불입액</t>
  </si>
  <si>
    <t>기대수익률</t>
  </si>
  <si>
    <t>예비 통장</t>
  </si>
  <si>
    <t>한 달 생활비의
 3~6개월치</t>
  </si>
  <si>
    <t>비상자금용도</t>
  </si>
  <si>
    <t>MMF, CMA</t>
  </si>
  <si>
    <t>1일 이상</t>
  </si>
  <si>
    <t>보험통장</t>
  </si>
  <si>
    <t>위험 대비</t>
  </si>
  <si>
    <t>의료실비보험</t>
  </si>
  <si>
    <t>평생</t>
  </si>
  <si>
    <t>질병/상해보험</t>
  </si>
  <si>
    <t>정기/종신보험</t>
  </si>
  <si>
    <t>은퇴 통장</t>
  </si>
  <si>
    <t>공적연금
퇴직연금
사적연금</t>
  </si>
  <si>
    <t>국민연금</t>
  </si>
  <si>
    <t>10년이상</t>
  </si>
  <si>
    <t>퇴직연금</t>
  </si>
  <si>
    <t>연금저축</t>
  </si>
  <si>
    <t>연금개시까지</t>
  </si>
  <si>
    <t>15년 이상</t>
  </si>
  <si>
    <t>적립식펀드. 주식</t>
  </si>
  <si>
    <t>5년 이상</t>
  </si>
  <si>
    <t>인덱스펀드, ETF</t>
  </si>
  <si>
    <t>집마련통장</t>
  </si>
  <si>
    <t>주택마련용</t>
  </si>
  <si>
    <t>주택청약종합통장</t>
  </si>
  <si>
    <t>3년 이상</t>
  </si>
  <si>
    <t>예적금</t>
  </si>
  <si>
    <t>1~3년</t>
  </si>
  <si>
    <t>투자통장</t>
  </si>
  <si>
    <t>자녀용</t>
  </si>
  <si>
    <t>우량주투자</t>
  </si>
  <si>
    <t>3~5년 이상</t>
  </si>
  <si>
    <t>적금</t>
  </si>
  <si>
    <t>기타목적용</t>
  </si>
  <si>
    <t>여행</t>
  </si>
  <si>
    <t>목표 금액</t>
  </si>
  <si>
    <t>10년 통장 월 불입 금액 총액</t>
  </si>
  <si>
    <t>매월 세후 수입의
5%(자년1인당)를 자녀 양육자금으로 투자</t>
  </si>
  <si>
    <t>여행(적립식 펀드)</t>
  </si>
  <si>
    <t>10년 후 평가액</t>
  </si>
  <si>
    <t>자기계발(적금)</t>
  </si>
  <si>
    <t>저축율</t>
  </si>
  <si>
    <t>월 수입</t>
  </si>
  <si>
    <t>10년통장</t>
  </si>
  <si>
    <t>***네 가족 10년 통장 계획</t>
  </si>
  <si>
    <t>자기계발</t>
  </si>
  <si>
    <t>**** 보험</t>
  </si>
  <si>
    <t>**** 종신보험</t>
  </si>
  <si>
    <t>**** 암보험</t>
  </si>
  <si>
    <t>퇴직연금</t>
  </si>
  <si>
    <t>적립식펀드</t>
  </si>
  <si>
    <t>적금</t>
  </si>
  <si>
    <t>학자금 통장(적금)</t>
  </si>
  <si>
    <t>적립식 펀드</t>
  </si>
  <si>
    <t>기입할 곳</t>
  </si>
  <si>
    <t>월 고정 지출</t>
  </si>
  <si>
    <t xml:space="preserve">추가해야 하는 상품, 통장은 </t>
  </si>
  <si>
    <t>빨간색 글씨로</t>
  </si>
  <si>
    <t>http://j.mp/z91l3H</t>
  </si>
  <si>
    <t>10년후 평가 금액 계산은 네이버 금융계산기(이자계산)로</t>
  </si>
  <si>
    <t>개인연금</t>
  </si>
  <si>
    <t>**** CMA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</si>
</sst>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"/>
    <numFmt numFmtId="177" formatCode="0.0%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sz val="10"/>
      <color indexed="9"/>
      <name val="맑은 고딕"/>
      <family val="3"/>
    </font>
    <font>
      <b/>
      <sz val="10"/>
      <color indexed="8"/>
      <name val="맑은 고딕"/>
      <family val="3"/>
    </font>
    <font>
      <b/>
      <sz val="10"/>
      <color indexed="10"/>
      <name val="맑은 고딕"/>
      <family val="3"/>
    </font>
    <font>
      <b/>
      <sz val="10"/>
      <color indexed="9"/>
      <name val="맑은 고딕"/>
      <family val="3"/>
    </font>
    <font>
      <b/>
      <sz val="11"/>
      <color indexed="1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0"/>
      <color theme="1"/>
      <name val="Calibri"/>
      <family val="3"/>
    </font>
    <font>
      <b/>
      <sz val="10"/>
      <color rgb="FFFF0000"/>
      <name val="Calibri"/>
      <family val="3"/>
    </font>
    <font>
      <b/>
      <sz val="10"/>
      <color theme="0"/>
      <name val="Calibri"/>
      <family val="3"/>
    </font>
    <font>
      <b/>
      <sz val="11"/>
      <color rgb="FFFF0000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medium">
        <color rgb="FFFF0000"/>
      </bottom>
    </border>
    <border>
      <left/>
      <right>
        <color indexed="63"/>
      </right>
      <top style="thin"/>
      <bottom style="thin"/>
    </border>
    <border>
      <left/>
      <right/>
      <top style="medium"/>
      <bottom style="thin"/>
    </border>
    <border>
      <left>
        <color indexed="63"/>
      </left>
      <right/>
      <top style="thin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>
        <color indexed="63"/>
      </left>
      <right style="thin"/>
      <top style="medium"/>
      <bottom style="medium"/>
    </border>
    <border>
      <left/>
      <right/>
      <top style="medium"/>
      <bottom style="medium"/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>
        <color rgb="FFFF0000"/>
      </right>
      <top/>
      <bottom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26">
    <xf numFmtId="0" fontId="0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/>
    </xf>
    <xf numFmtId="0" fontId="45" fillId="35" borderId="14" xfId="0" applyFont="1" applyFill="1" applyBorder="1" applyAlignment="1">
      <alignment vertical="center"/>
    </xf>
    <xf numFmtId="0" fontId="45" fillId="10" borderId="13" xfId="0" applyFont="1" applyFill="1" applyBorder="1" applyAlignment="1">
      <alignment horizontal="center" vertical="center" wrapText="1"/>
    </xf>
    <xf numFmtId="176" fontId="45" fillId="10" borderId="15" xfId="0" applyNumberFormat="1" applyFont="1" applyFill="1" applyBorder="1" applyAlignment="1">
      <alignment vertical="center"/>
    </xf>
    <xf numFmtId="0" fontId="45" fillId="10" borderId="16" xfId="0" applyFont="1" applyFill="1" applyBorder="1" applyAlignment="1">
      <alignment horizontal="center" vertical="center"/>
    </xf>
    <xf numFmtId="176" fontId="45" fillId="10" borderId="17" xfId="0" applyNumberFormat="1" applyFont="1" applyFill="1" applyBorder="1" applyAlignment="1">
      <alignment vertical="center"/>
    </xf>
    <xf numFmtId="0" fontId="45" fillId="10" borderId="16" xfId="0" applyFont="1" applyFill="1" applyBorder="1" applyAlignment="1">
      <alignment vertical="center"/>
    </xf>
    <xf numFmtId="0" fontId="45" fillId="10" borderId="18" xfId="0" applyFont="1" applyFill="1" applyBorder="1" applyAlignment="1">
      <alignment vertical="center"/>
    </xf>
    <xf numFmtId="0" fontId="45" fillId="11" borderId="13" xfId="0" applyFont="1" applyFill="1" applyBorder="1" applyAlignment="1">
      <alignment horizontal="center" vertical="center" wrapText="1"/>
    </xf>
    <xf numFmtId="0" fontId="45" fillId="11" borderId="16" xfId="0" applyFont="1" applyFill="1" applyBorder="1" applyAlignment="1">
      <alignment horizontal="center" vertical="center"/>
    </xf>
    <xf numFmtId="0" fontId="45" fillId="11" borderId="19" xfId="0" applyFont="1" applyFill="1" applyBorder="1" applyAlignment="1">
      <alignment vertical="center"/>
    </xf>
    <xf numFmtId="0" fontId="45" fillId="11" borderId="18" xfId="0" applyFont="1" applyFill="1" applyBorder="1" applyAlignment="1">
      <alignment horizontal="center" vertical="center"/>
    </xf>
    <xf numFmtId="0" fontId="45" fillId="13" borderId="13" xfId="0" applyFont="1" applyFill="1" applyBorder="1" applyAlignment="1">
      <alignment horizontal="center" vertical="center" wrapText="1"/>
    </xf>
    <xf numFmtId="0" fontId="45" fillId="13" borderId="20" xfId="0" applyFont="1" applyFill="1" applyBorder="1" applyAlignment="1">
      <alignment vertical="center"/>
    </xf>
    <xf numFmtId="0" fontId="45" fillId="13" borderId="16" xfId="0" applyFont="1" applyFill="1" applyBorder="1" applyAlignment="1">
      <alignment horizontal="center" vertical="center"/>
    </xf>
    <xf numFmtId="0" fontId="45" fillId="13" borderId="19" xfId="0" applyFont="1" applyFill="1" applyBorder="1" applyAlignment="1">
      <alignment vertical="center"/>
    </xf>
    <xf numFmtId="0" fontId="45" fillId="12" borderId="17" xfId="0" applyFont="1" applyFill="1" applyBorder="1" applyAlignment="1">
      <alignment vertical="center"/>
    </xf>
    <xf numFmtId="0" fontId="45" fillId="12" borderId="21" xfId="0" applyFont="1" applyFill="1" applyBorder="1" applyAlignment="1">
      <alignment horizontal="center" vertical="center"/>
    </xf>
    <xf numFmtId="0" fontId="45" fillId="12" borderId="21" xfId="0" applyFont="1" applyFill="1" applyBorder="1" applyAlignment="1">
      <alignment vertical="center"/>
    </xf>
    <xf numFmtId="0" fontId="45" fillId="12" borderId="16" xfId="0" applyFont="1" applyFill="1" applyBorder="1" applyAlignment="1">
      <alignment vertical="center"/>
    </xf>
    <xf numFmtId="0" fontId="45" fillId="12" borderId="11" xfId="0" applyFont="1" applyFill="1" applyBorder="1" applyAlignment="1">
      <alignment vertical="center"/>
    </xf>
    <xf numFmtId="0" fontId="45" fillId="12" borderId="18" xfId="0" applyFont="1" applyFill="1" applyBorder="1" applyAlignment="1">
      <alignment vertical="center"/>
    </xf>
    <xf numFmtId="0" fontId="45" fillId="10" borderId="22" xfId="0" applyFont="1" applyFill="1" applyBorder="1" applyAlignment="1">
      <alignment horizontal="center" vertical="center"/>
    </xf>
    <xf numFmtId="0" fontId="45" fillId="12" borderId="16" xfId="0" applyFont="1" applyFill="1" applyBorder="1" applyAlignment="1">
      <alignment horizontal="center" vertical="center" wrapText="1"/>
    </xf>
    <xf numFmtId="0" fontId="45" fillId="12" borderId="11" xfId="0" applyFont="1" applyFill="1" applyBorder="1" applyAlignment="1">
      <alignment horizontal="center" vertical="center"/>
    </xf>
    <xf numFmtId="0" fontId="45" fillId="12" borderId="13" xfId="0" applyFont="1" applyFill="1" applyBorder="1" applyAlignment="1">
      <alignment horizontal="center" vertical="center" wrapText="1"/>
    </xf>
    <xf numFmtId="0" fontId="45" fillId="12" borderId="20" xfId="0" applyFont="1" applyFill="1" applyBorder="1" applyAlignment="1">
      <alignment vertical="center"/>
    </xf>
    <xf numFmtId="0" fontId="45" fillId="36" borderId="17" xfId="0" applyFont="1" applyFill="1" applyBorder="1" applyAlignment="1">
      <alignment vertical="center"/>
    </xf>
    <xf numFmtId="177" fontId="45" fillId="37" borderId="14" xfId="0" applyNumberFormat="1" applyFont="1" applyFill="1" applyBorder="1" applyAlignment="1">
      <alignment vertical="center"/>
    </xf>
    <xf numFmtId="0" fontId="45" fillId="37" borderId="14" xfId="0" applyFont="1" applyFill="1" applyBorder="1" applyAlignment="1">
      <alignment vertical="center"/>
    </xf>
    <xf numFmtId="0" fontId="45" fillId="38" borderId="23" xfId="0" applyFont="1" applyFill="1" applyBorder="1" applyAlignment="1">
      <alignment vertical="center"/>
    </xf>
    <xf numFmtId="177" fontId="45" fillId="36" borderId="17" xfId="0" applyNumberFormat="1" applyFont="1" applyFill="1" applyBorder="1" applyAlignment="1">
      <alignment vertical="center"/>
    </xf>
    <xf numFmtId="177" fontId="45" fillId="36" borderId="23" xfId="0" applyNumberFormat="1" applyFont="1" applyFill="1" applyBorder="1" applyAlignment="1">
      <alignment vertical="center"/>
    </xf>
    <xf numFmtId="0" fontId="45" fillId="36" borderId="23" xfId="0" applyFont="1" applyFill="1" applyBorder="1" applyAlignment="1">
      <alignment vertical="center"/>
    </xf>
    <xf numFmtId="177" fontId="45" fillId="35" borderId="14" xfId="0" applyNumberFormat="1" applyFont="1" applyFill="1" applyBorder="1" applyAlignment="1">
      <alignment vertical="center"/>
    </xf>
    <xf numFmtId="177" fontId="46" fillId="38" borderId="23" xfId="0" applyNumberFormat="1" applyFont="1" applyFill="1" applyBorder="1" applyAlignment="1">
      <alignment vertical="center"/>
    </xf>
    <xf numFmtId="0" fontId="45" fillId="12" borderId="24" xfId="0" applyFont="1" applyFill="1" applyBorder="1" applyAlignment="1">
      <alignment horizontal="center" vertical="center" wrapText="1"/>
    </xf>
    <xf numFmtId="0" fontId="45" fillId="12" borderId="22" xfId="0" applyFont="1" applyFill="1" applyBorder="1" applyAlignment="1">
      <alignment horizontal="center" vertical="center"/>
    </xf>
    <xf numFmtId="0" fontId="45" fillId="13" borderId="18" xfId="0" applyFont="1" applyFill="1" applyBorder="1" applyAlignment="1">
      <alignment horizontal="center" vertical="center"/>
    </xf>
    <xf numFmtId="177" fontId="45" fillId="39" borderId="23" xfId="0" applyNumberFormat="1" applyFont="1" applyFill="1" applyBorder="1" applyAlignment="1">
      <alignment vertical="center"/>
    </xf>
    <xf numFmtId="0" fontId="45" fillId="39" borderId="23" xfId="0" applyFont="1" applyFill="1" applyBorder="1" applyAlignment="1">
      <alignment vertical="center"/>
    </xf>
    <xf numFmtId="9" fontId="36" fillId="40" borderId="18" xfId="0" applyNumberFormat="1" applyFont="1" applyFill="1" applyBorder="1" applyAlignment="1">
      <alignment horizontal="center" vertical="center"/>
    </xf>
    <xf numFmtId="176" fontId="47" fillId="40" borderId="25" xfId="0" applyNumberFormat="1" applyFont="1" applyFill="1" applyBorder="1" applyAlignment="1">
      <alignment vertical="center"/>
    </xf>
    <xf numFmtId="176" fontId="47" fillId="41" borderId="2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7" fillId="42" borderId="27" xfId="0" applyFont="1" applyFill="1" applyBorder="1" applyAlignment="1">
      <alignment horizontal="center" vertical="center"/>
    </xf>
    <xf numFmtId="176" fontId="47" fillId="42" borderId="28" xfId="0" applyNumberFormat="1" applyFont="1" applyFill="1" applyBorder="1" applyAlignment="1">
      <alignment vertical="center"/>
    </xf>
    <xf numFmtId="0" fontId="45" fillId="12" borderId="23" xfId="0" applyFont="1" applyFill="1" applyBorder="1" applyAlignment="1">
      <alignment horizontal="center" vertical="center"/>
    </xf>
    <xf numFmtId="0" fontId="45" fillId="34" borderId="16" xfId="0" applyFont="1" applyFill="1" applyBorder="1" applyAlignment="1">
      <alignment horizontal="center" vertical="center"/>
    </xf>
    <xf numFmtId="177" fontId="45" fillId="10" borderId="29" xfId="0" applyNumberFormat="1" applyFont="1" applyFill="1" applyBorder="1" applyAlignment="1">
      <alignment vertical="center"/>
    </xf>
    <xf numFmtId="177" fontId="45" fillId="10" borderId="30" xfId="0" applyNumberFormat="1" applyFont="1" applyFill="1" applyBorder="1" applyAlignment="1">
      <alignment vertical="center"/>
    </xf>
    <xf numFmtId="176" fontId="45" fillId="10" borderId="31" xfId="0" applyNumberFormat="1" applyFont="1" applyFill="1" applyBorder="1" applyAlignment="1">
      <alignment vertical="center"/>
    </xf>
    <xf numFmtId="176" fontId="45" fillId="10" borderId="32" xfId="0" applyNumberFormat="1" applyFont="1" applyFill="1" applyBorder="1" applyAlignment="1">
      <alignment vertical="center"/>
    </xf>
    <xf numFmtId="176" fontId="45" fillId="10" borderId="33" xfId="0" applyNumberFormat="1" applyFont="1" applyFill="1" applyBorder="1" applyAlignment="1">
      <alignment vertical="center"/>
    </xf>
    <xf numFmtId="177" fontId="45" fillId="11" borderId="29" xfId="0" applyNumberFormat="1" applyFont="1" applyFill="1" applyBorder="1" applyAlignment="1">
      <alignment vertical="center"/>
    </xf>
    <xf numFmtId="177" fontId="45" fillId="11" borderId="34" xfId="0" applyNumberFormat="1" applyFont="1" applyFill="1" applyBorder="1" applyAlignment="1">
      <alignment vertical="center"/>
    </xf>
    <xf numFmtId="176" fontId="45" fillId="37" borderId="16" xfId="0" applyNumberFormat="1" applyFont="1" applyFill="1" applyBorder="1" applyAlignment="1">
      <alignment vertical="center"/>
    </xf>
    <xf numFmtId="176" fontId="45" fillId="11" borderId="31" xfId="0" applyNumberFormat="1" applyFont="1" applyFill="1" applyBorder="1" applyAlignment="1">
      <alignment vertical="center"/>
    </xf>
    <xf numFmtId="176" fontId="45" fillId="11" borderId="32" xfId="0" applyNumberFormat="1" applyFont="1" applyFill="1" applyBorder="1" applyAlignment="1">
      <alignment vertical="center"/>
    </xf>
    <xf numFmtId="176" fontId="45" fillId="11" borderId="33" xfId="0" applyNumberFormat="1" applyFont="1" applyFill="1" applyBorder="1" applyAlignment="1">
      <alignment vertical="center"/>
    </xf>
    <xf numFmtId="177" fontId="45" fillId="13" borderId="35" xfId="0" applyNumberFormat="1" applyFont="1" applyFill="1" applyBorder="1" applyAlignment="1">
      <alignment vertical="center"/>
    </xf>
    <xf numFmtId="177" fontId="45" fillId="13" borderId="34" xfId="0" applyNumberFormat="1" applyFont="1" applyFill="1" applyBorder="1" applyAlignment="1">
      <alignment vertical="center"/>
    </xf>
    <xf numFmtId="176" fontId="46" fillId="38" borderId="16" xfId="0" applyNumberFormat="1" applyFont="1" applyFill="1" applyBorder="1" applyAlignment="1">
      <alignment vertical="center"/>
    </xf>
    <xf numFmtId="176" fontId="45" fillId="13" borderId="31" xfId="0" applyNumberFormat="1" applyFont="1" applyFill="1" applyBorder="1" applyAlignment="1">
      <alignment vertical="center"/>
    </xf>
    <xf numFmtId="176" fontId="45" fillId="13" borderId="33" xfId="0" applyNumberFormat="1" applyFont="1" applyFill="1" applyBorder="1" applyAlignment="1">
      <alignment vertical="center"/>
    </xf>
    <xf numFmtId="177" fontId="45" fillId="12" borderId="35" xfId="0" applyNumberFormat="1" applyFont="1" applyFill="1" applyBorder="1" applyAlignment="1">
      <alignment vertical="center"/>
    </xf>
    <xf numFmtId="177" fontId="45" fillId="12" borderId="30" xfId="0" applyNumberFormat="1" applyFont="1" applyFill="1" applyBorder="1" applyAlignment="1">
      <alignment vertical="center"/>
    </xf>
    <xf numFmtId="176" fontId="45" fillId="39" borderId="16" xfId="0" applyNumberFormat="1" applyFont="1" applyFill="1" applyBorder="1" applyAlignment="1">
      <alignment vertical="center"/>
    </xf>
    <xf numFmtId="176" fontId="45" fillId="12" borderId="31" xfId="0" applyNumberFormat="1" applyFont="1" applyFill="1" applyBorder="1" applyAlignment="1">
      <alignment vertical="center"/>
    </xf>
    <xf numFmtId="176" fontId="45" fillId="12" borderId="33" xfId="0" applyNumberFormat="1" applyFont="1" applyFill="1" applyBorder="1" applyAlignment="1">
      <alignment vertical="center"/>
    </xf>
    <xf numFmtId="177" fontId="45" fillId="12" borderId="0" xfId="0" applyNumberFormat="1" applyFont="1" applyFill="1" applyBorder="1" applyAlignment="1">
      <alignment vertical="center"/>
    </xf>
    <xf numFmtId="177" fontId="45" fillId="12" borderId="36" xfId="0" applyNumberFormat="1" applyFont="1" applyFill="1" applyBorder="1" applyAlignment="1">
      <alignment vertical="center"/>
    </xf>
    <xf numFmtId="176" fontId="45" fillId="36" borderId="16" xfId="0" applyNumberFormat="1" applyFont="1" applyFill="1" applyBorder="1" applyAlignment="1">
      <alignment vertical="center"/>
    </xf>
    <xf numFmtId="176" fontId="45" fillId="36" borderId="18" xfId="0" applyNumberFormat="1" applyFont="1" applyFill="1" applyBorder="1" applyAlignment="1">
      <alignment vertical="center"/>
    </xf>
    <xf numFmtId="0" fontId="45" fillId="10" borderId="37" xfId="0" applyFont="1" applyFill="1" applyBorder="1" applyAlignment="1">
      <alignment horizontal="center" vertical="center" wrapText="1"/>
    </xf>
    <xf numFmtId="0" fontId="45" fillId="10" borderId="0" xfId="0" applyFont="1" applyFill="1" applyBorder="1" applyAlignment="1">
      <alignment horizontal="center" vertical="center"/>
    </xf>
    <xf numFmtId="0" fontId="45" fillId="10" borderId="31" xfId="0" applyFont="1" applyFill="1" applyBorder="1" applyAlignment="1">
      <alignment horizontal="left" vertical="center"/>
    </xf>
    <xf numFmtId="0" fontId="45" fillId="10" borderId="32" xfId="0" applyFont="1" applyFill="1" applyBorder="1" applyAlignment="1">
      <alignment vertical="center"/>
    </xf>
    <xf numFmtId="0" fontId="45" fillId="10" borderId="33" xfId="0" applyFont="1" applyFill="1" applyBorder="1" applyAlignment="1">
      <alignment vertical="center"/>
    </xf>
    <xf numFmtId="0" fontId="45" fillId="11" borderId="38" xfId="0" applyFont="1" applyFill="1" applyBorder="1" applyAlignment="1">
      <alignment horizontal="center" vertical="center" wrapText="1"/>
    </xf>
    <xf numFmtId="0" fontId="45" fillId="11" borderId="21" xfId="0" applyFont="1" applyFill="1" applyBorder="1" applyAlignment="1">
      <alignment horizontal="center" vertical="center"/>
    </xf>
    <xf numFmtId="0" fontId="45" fillId="37" borderId="24" xfId="0" applyFont="1" applyFill="1" applyBorder="1" applyAlignment="1">
      <alignment vertical="center"/>
    </xf>
    <xf numFmtId="0" fontId="45" fillId="11" borderId="31" xfId="0" applyFont="1" applyFill="1" applyBorder="1" applyAlignment="1">
      <alignment vertical="center"/>
    </xf>
    <xf numFmtId="0" fontId="45" fillId="11" borderId="32" xfId="0" applyFont="1" applyFill="1" applyBorder="1" applyAlignment="1">
      <alignment vertical="center"/>
    </xf>
    <xf numFmtId="0" fontId="48" fillId="11" borderId="32" xfId="0" applyFont="1" applyFill="1" applyBorder="1" applyAlignment="1">
      <alignment vertical="center"/>
    </xf>
    <xf numFmtId="0" fontId="45" fillId="11" borderId="33" xfId="0" applyFont="1" applyFill="1" applyBorder="1" applyAlignment="1">
      <alignment vertical="center"/>
    </xf>
    <xf numFmtId="0" fontId="45" fillId="13" borderId="38" xfId="0" applyFont="1" applyFill="1" applyBorder="1" applyAlignment="1">
      <alignment horizontal="center" vertical="center" wrapText="1"/>
    </xf>
    <xf numFmtId="0" fontId="45" fillId="13" borderId="21" xfId="0" applyFont="1" applyFill="1" applyBorder="1" applyAlignment="1">
      <alignment horizontal="center" vertical="center"/>
    </xf>
    <xf numFmtId="0" fontId="46" fillId="38" borderId="16" xfId="0" applyFont="1" applyFill="1" applyBorder="1" applyAlignment="1">
      <alignment vertical="center"/>
    </xf>
    <xf numFmtId="0" fontId="45" fillId="12" borderId="37" xfId="0" applyFont="1" applyFill="1" applyBorder="1" applyAlignment="1">
      <alignment horizontal="center" vertical="center" wrapText="1"/>
    </xf>
    <xf numFmtId="0" fontId="45" fillId="12" borderId="0" xfId="0" applyFont="1" applyFill="1" applyBorder="1" applyAlignment="1">
      <alignment horizontal="center" vertical="center" wrapText="1"/>
    </xf>
    <xf numFmtId="0" fontId="45" fillId="39" borderId="16" xfId="0" applyFont="1" applyFill="1" applyBorder="1" applyAlignment="1">
      <alignment vertical="center"/>
    </xf>
    <xf numFmtId="0" fontId="48" fillId="12" borderId="39" xfId="0" applyFont="1" applyFill="1" applyBorder="1" applyAlignment="1">
      <alignment vertical="center"/>
    </xf>
    <xf numFmtId="0" fontId="45" fillId="12" borderId="0" xfId="0" applyFont="1" applyFill="1" applyBorder="1" applyAlignment="1">
      <alignment horizontal="center" vertical="center"/>
    </xf>
    <xf numFmtId="0" fontId="45" fillId="36" borderId="16" xfId="0" applyFont="1" applyFill="1" applyBorder="1" applyAlignment="1">
      <alignment vertical="center"/>
    </xf>
    <xf numFmtId="0" fontId="45" fillId="36" borderId="22" xfId="0" applyFont="1" applyFill="1" applyBorder="1" applyAlignment="1">
      <alignment vertical="center"/>
    </xf>
    <xf numFmtId="0" fontId="48" fillId="12" borderId="40" xfId="0" applyFont="1" applyFill="1" applyBorder="1" applyAlignment="1">
      <alignment vertical="center"/>
    </xf>
    <xf numFmtId="0" fontId="48" fillId="12" borderId="33" xfId="0" applyFont="1" applyFill="1" applyBorder="1" applyAlignment="1">
      <alignment vertical="center"/>
    </xf>
    <xf numFmtId="176" fontId="47" fillId="41" borderId="41" xfId="0" applyNumberFormat="1" applyFont="1" applyFill="1" applyBorder="1" applyAlignment="1">
      <alignment horizontal="center" vertical="center" wrapText="1"/>
    </xf>
    <xf numFmtId="0" fontId="49" fillId="43" borderId="42" xfId="0" applyFont="1" applyFill="1" applyBorder="1" applyAlignment="1">
      <alignment horizontal="center" vertical="center"/>
    </xf>
    <xf numFmtId="176" fontId="49" fillId="43" borderId="28" xfId="0" applyNumberFormat="1" applyFont="1" applyFill="1" applyBorder="1" applyAlignment="1">
      <alignment vertical="center"/>
    </xf>
    <xf numFmtId="0" fontId="45" fillId="13" borderId="31" xfId="0" applyFont="1" applyFill="1" applyBorder="1" applyAlignment="1">
      <alignment vertical="center"/>
    </xf>
    <xf numFmtId="0" fontId="45" fillId="13" borderId="33" xfId="0" applyFont="1" applyFill="1" applyBorder="1" applyAlignment="1">
      <alignment vertical="center"/>
    </xf>
    <xf numFmtId="0" fontId="45" fillId="12" borderId="31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177" fontId="45" fillId="34" borderId="29" xfId="0" applyNumberFormat="1" applyFont="1" applyFill="1" applyBorder="1" applyAlignment="1">
      <alignment vertical="center"/>
    </xf>
    <xf numFmtId="0" fontId="45" fillId="35" borderId="16" xfId="0" applyFont="1" applyFill="1" applyBorder="1" applyAlignment="1">
      <alignment vertical="center"/>
    </xf>
    <xf numFmtId="0" fontId="45" fillId="34" borderId="43" xfId="0" applyFont="1" applyFill="1" applyBorder="1" applyAlignment="1">
      <alignment vertical="center"/>
    </xf>
    <xf numFmtId="0" fontId="45" fillId="34" borderId="44" xfId="0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44" fillId="0" borderId="0" xfId="62" applyAlignment="1" applyProtection="1">
      <alignment vertical="center"/>
      <protection/>
    </xf>
    <xf numFmtId="9" fontId="45" fillId="11" borderId="15" xfId="0" applyNumberFormat="1" applyFont="1" applyFill="1" applyBorder="1" applyAlignment="1">
      <alignment vertical="center"/>
    </xf>
    <xf numFmtId="176" fontId="45" fillId="34" borderId="45" xfId="0" applyNumberFormat="1" applyFont="1" applyFill="1" applyBorder="1" applyAlignment="1">
      <alignment vertical="center"/>
    </xf>
    <xf numFmtId="176" fontId="45" fillId="35" borderId="46" xfId="0" applyNumberFormat="1" applyFont="1" applyFill="1" applyBorder="1" applyAlignment="1">
      <alignment vertical="center"/>
    </xf>
    <xf numFmtId="176" fontId="45" fillId="10" borderId="45" xfId="0" applyNumberFormat="1" applyFont="1" applyFill="1" applyBorder="1" applyAlignment="1">
      <alignment vertical="center"/>
    </xf>
    <xf numFmtId="176" fontId="45" fillId="10" borderId="47" xfId="0" applyNumberFormat="1" applyFont="1" applyFill="1" applyBorder="1" applyAlignment="1">
      <alignment vertical="center"/>
    </xf>
    <xf numFmtId="176" fontId="45" fillId="37" borderId="46" xfId="0" applyNumberFormat="1" applyFont="1" applyFill="1" applyBorder="1" applyAlignment="1">
      <alignment vertical="center"/>
    </xf>
    <xf numFmtId="176" fontId="45" fillId="11" borderId="45" xfId="0" applyNumberFormat="1" applyFont="1" applyFill="1" applyBorder="1" applyAlignment="1">
      <alignment vertical="center"/>
    </xf>
    <xf numFmtId="176" fontId="45" fillId="11" borderId="47" xfId="0" applyNumberFormat="1" applyFont="1" applyFill="1" applyBorder="1" applyAlignment="1">
      <alignment vertical="center"/>
    </xf>
    <xf numFmtId="176" fontId="45" fillId="38" borderId="46" xfId="0" applyNumberFormat="1" applyFont="1" applyFill="1" applyBorder="1" applyAlignment="1">
      <alignment vertical="center"/>
    </xf>
    <xf numFmtId="176" fontId="45" fillId="13" borderId="45" xfId="0" applyNumberFormat="1" applyFont="1" applyFill="1" applyBorder="1" applyAlignment="1">
      <alignment vertical="center"/>
    </xf>
    <xf numFmtId="176" fontId="45" fillId="13" borderId="47" xfId="0" applyNumberFormat="1" applyFont="1" applyFill="1" applyBorder="1" applyAlignment="1">
      <alignment vertical="center"/>
    </xf>
    <xf numFmtId="176" fontId="45" fillId="39" borderId="46" xfId="0" applyNumberFormat="1" applyFont="1" applyFill="1" applyBorder="1" applyAlignment="1">
      <alignment vertical="center"/>
    </xf>
    <xf numFmtId="176" fontId="45" fillId="12" borderId="45" xfId="0" applyNumberFormat="1" applyFont="1" applyFill="1" applyBorder="1" applyAlignment="1">
      <alignment vertical="center"/>
    </xf>
    <xf numFmtId="176" fontId="45" fillId="12" borderId="47" xfId="0" applyNumberFormat="1" applyFont="1" applyFill="1" applyBorder="1" applyAlignment="1">
      <alignment vertical="center"/>
    </xf>
    <xf numFmtId="176" fontId="45" fillId="36" borderId="47" xfId="0" applyNumberFormat="1" applyFont="1" applyFill="1" applyBorder="1" applyAlignment="1">
      <alignment vertical="center"/>
    </xf>
    <xf numFmtId="176" fontId="45" fillId="12" borderId="48" xfId="0" applyNumberFormat="1" applyFont="1" applyFill="1" applyBorder="1" applyAlignment="1">
      <alignment vertical="center"/>
    </xf>
    <xf numFmtId="176" fontId="45" fillId="12" borderId="12" xfId="0" applyNumberFormat="1" applyFont="1" applyFill="1" applyBorder="1" applyAlignment="1">
      <alignment vertical="center"/>
    </xf>
    <xf numFmtId="176" fontId="45" fillId="36" borderId="46" xfId="0" applyNumberFormat="1" applyFont="1" applyFill="1" applyBorder="1" applyAlignment="1">
      <alignment vertical="center"/>
    </xf>
    <xf numFmtId="9" fontId="45" fillId="12" borderId="49" xfId="0" applyNumberFormat="1" applyFont="1" applyFill="1" applyBorder="1" applyAlignment="1">
      <alignment horizontal="center" vertical="center" wrapText="1"/>
    </xf>
    <xf numFmtId="0" fontId="45" fillId="12" borderId="50" xfId="0" applyFont="1" applyFill="1" applyBorder="1" applyAlignment="1">
      <alignment horizontal="center" vertical="center" wrapText="1"/>
    </xf>
    <xf numFmtId="0" fontId="45" fillId="12" borderId="51" xfId="0" applyFont="1" applyFill="1" applyBorder="1" applyAlignment="1">
      <alignment horizontal="center" vertical="center" wrapText="1"/>
    </xf>
    <xf numFmtId="0" fontId="45" fillId="12" borderId="52" xfId="0" applyFont="1" applyFill="1" applyBorder="1" applyAlignment="1">
      <alignment horizontal="center" vertical="center"/>
    </xf>
    <xf numFmtId="0" fontId="45" fillId="12" borderId="53" xfId="0" applyFont="1" applyFill="1" applyBorder="1" applyAlignment="1">
      <alignment horizontal="center" vertical="center"/>
    </xf>
    <xf numFmtId="0" fontId="45" fillId="12" borderId="54" xfId="0" applyFont="1" applyFill="1" applyBorder="1" applyAlignment="1">
      <alignment horizontal="center" vertical="center"/>
    </xf>
    <xf numFmtId="0" fontId="45" fillId="12" borderId="16" xfId="0" applyFont="1" applyFill="1" applyBorder="1" applyAlignment="1">
      <alignment horizontal="center" vertical="center"/>
    </xf>
    <xf numFmtId="0" fontId="45" fillId="12" borderId="18" xfId="0" applyFont="1" applyFill="1" applyBorder="1" applyAlignment="1">
      <alignment horizontal="center" vertical="center"/>
    </xf>
    <xf numFmtId="0" fontId="36" fillId="40" borderId="54" xfId="0" applyFont="1" applyFill="1" applyBorder="1" applyAlignment="1">
      <alignment horizontal="center" vertical="center"/>
    </xf>
    <xf numFmtId="0" fontId="36" fillId="40" borderId="18" xfId="0" applyFont="1" applyFill="1" applyBorder="1" applyAlignment="1">
      <alignment horizontal="center" vertical="center"/>
    </xf>
    <xf numFmtId="9" fontId="45" fillId="12" borderId="55" xfId="0" applyNumberFormat="1" applyFont="1" applyFill="1" applyBorder="1" applyAlignment="1">
      <alignment horizontal="center" vertical="center"/>
    </xf>
    <xf numFmtId="0" fontId="45" fillId="12" borderId="50" xfId="0" applyFont="1" applyFill="1" applyBorder="1" applyAlignment="1">
      <alignment horizontal="center" vertical="center"/>
    </xf>
    <xf numFmtId="0" fontId="45" fillId="12" borderId="39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176" fontId="45" fillId="34" borderId="13" xfId="0" applyNumberFormat="1" applyFont="1" applyFill="1" applyBorder="1" applyAlignment="1">
      <alignment horizontal="center" vertical="center"/>
    </xf>
    <xf numFmtId="176" fontId="45" fillId="34" borderId="18" xfId="0" applyNumberFormat="1" applyFont="1" applyFill="1" applyBorder="1" applyAlignment="1">
      <alignment horizontal="center" vertical="center"/>
    </xf>
    <xf numFmtId="176" fontId="45" fillId="10" borderId="56" xfId="0" applyNumberFormat="1" applyFont="1" applyFill="1" applyBorder="1" applyAlignment="1">
      <alignment horizontal="center" vertical="center" wrapText="1"/>
    </xf>
    <xf numFmtId="176" fontId="45" fillId="10" borderId="24" xfId="0" applyNumberFormat="1" applyFont="1" applyFill="1" applyBorder="1" applyAlignment="1">
      <alignment horizontal="center" vertical="center" wrapText="1"/>
    </xf>
    <xf numFmtId="176" fontId="45" fillId="10" borderId="22" xfId="0" applyNumberFormat="1" applyFont="1" applyFill="1" applyBorder="1" applyAlignment="1">
      <alignment horizontal="center" vertical="center" wrapText="1"/>
    </xf>
    <xf numFmtId="176" fontId="45" fillId="11" borderId="56" xfId="0" applyNumberFormat="1" applyFont="1" applyFill="1" applyBorder="1" applyAlignment="1">
      <alignment horizontal="center" vertical="center" wrapText="1"/>
    </xf>
    <xf numFmtId="176" fontId="45" fillId="11" borderId="24" xfId="0" applyNumberFormat="1" applyFont="1" applyFill="1" applyBorder="1" applyAlignment="1">
      <alignment horizontal="center" vertical="center" wrapText="1"/>
    </xf>
    <xf numFmtId="176" fontId="45" fillId="11" borderId="22" xfId="0" applyNumberFormat="1" applyFont="1" applyFill="1" applyBorder="1" applyAlignment="1">
      <alignment horizontal="center" vertical="center" wrapText="1"/>
    </xf>
    <xf numFmtId="176" fontId="45" fillId="13" borderId="56" xfId="0" applyNumberFormat="1" applyFont="1" applyFill="1" applyBorder="1" applyAlignment="1">
      <alignment horizontal="center" vertical="center" wrapText="1"/>
    </xf>
    <xf numFmtId="176" fontId="45" fillId="13" borderId="24" xfId="0" applyNumberFormat="1" applyFont="1" applyFill="1" applyBorder="1" applyAlignment="1">
      <alignment horizontal="center" vertical="center" wrapText="1"/>
    </xf>
    <xf numFmtId="176" fontId="45" fillId="13" borderId="22" xfId="0" applyNumberFormat="1" applyFont="1" applyFill="1" applyBorder="1" applyAlignment="1">
      <alignment horizontal="center" vertical="center" wrapText="1"/>
    </xf>
    <xf numFmtId="176" fontId="45" fillId="12" borderId="37" xfId="0" applyNumberFormat="1" applyFont="1" applyFill="1" applyBorder="1" applyAlignment="1">
      <alignment horizontal="center" vertical="center" wrapText="1"/>
    </xf>
    <xf numFmtId="176" fontId="45" fillId="12" borderId="0" xfId="0" applyNumberFormat="1" applyFont="1" applyFill="1" applyBorder="1" applyAlignment="1">
      <alignment horizontal="center" vertical="center" wrapText="1"/>
    </xf>
    <xf numFmtId="176" fontId="45" fillId="12" borderId="57" xfId="0" applyNumberFormat="1" applyFont="1" applyFill="1" applyBorder="1" applyAlignment="1">
      <alignment horizontal="center" vertical="center" wrapText="1"/>
    </xf>
    <xf numFmtId="176" fontId="45" fillId="12" borderId="36" xfId="0" applyNumberFormat="1" applyFont="1" applyFill="1" applyBorder="1" applyAlignment="1">
      <alignment horizontal="center" vertical="center"/>
    </xf>
    <xf numFmtId="176" fontId="45" fillId="12" borderId="0" xfId="0" applyNumberFormat="1" applyFont="1" applyFill="1" applyBorder="1" applyAlignment="1">
      <alignment horizontal="center" vertical="center"/>
    </xf>
    <xf numFmtId="176" fontId="45" fillId="12" borderId="58" xfId="0" applyNumberFormat="1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0" fontId="36" fillId="0" borderId="59" xfId="0" applyFont="1" applyBorder="1" applyAlignment="1">
      <alignment horizontal="center" vertical="center"/>
    </xf>
    <xf numFmtId="9" fontId="45" fillId="10" borderId="40" xfId="0" applyNumberFormat="1" applyFont="1" applyFill="1" applyBorder="1" applyAlignment="1">
      <alignment horizontal="center" vertical="center" wrapText="1"/>
    </xf>
    <xf numFmtId="0" fontId="45" fillId="10" borderId="50" xfId="0" applyFont="1" applyFill="1" applyBorder="1" applyAlignment="1">
      <alignment horizontal="center" vertical="center" wrapText="1"/>
    </xf>
    <xf numFmtId="0" fontId="45" fillId="10" borderId="60" xfId="0" applyFont="1" applyFill="1" applyBorder="1" applyAlignment="1">
      <alignment horizontal="center" vertical="center" wrapText="1"/>
    </xf>
    <xf numFmtId="9" fontId="45" fillId="11" borderId="49" xfId="0" applyNumberFormat="1" applyFont="1" applyFill="1" applyBorder="1" applyAlignment="1">
      <alignment horizontal="center" vertical="center" wrapText="1"/>
    </xf>
    <xf numFmtId="0" fontId="45" fillId="11" borderId="50" xfId="0" applyFont="1" applyFill="1" applyBorder="1" applyAlignment="1">
      <alignment horizontal="center" vertical="center" wrapText="1"/>
    </xf>
    <xf numFmtId="0" fontId="45" fillId="11" borderId="60" xfId="0" applyFont="1" applyFill="1" applyBorder="1" applyAlignment="1">
      <alignment horizontal="center" vertical="center" wrapText="1"/>
    </xf>
    <xf numFmtId="9" fontId="45" fillId="13" borderId="49" xfId="0" applyNumberFormat="1" applyFont="1" applyFill="1" applyBorder="1" applyAlignment="1">
      <alignment horizontal="center" vertical="center" wrapText="1"/>
    </xf>
    <xf numFmtId="0" fontId="45" fillId="13" borderId="50" xfId="0" applyFont="1" applyFill="1" applyBorder="1" applyAlignment="1">
      <alignment horizontal="center" vertical="center" wrapText="1"/>
    </xf>
    <xf numFmtId="0" fontId="45" fillId="13" borderId="6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/>
    </xf>
    <xf numFmtId="0" fontId="45" fillId="11" borderId="52" xfId="0" applyFont="1" applyFill="1" applyBorder="1" applyAlignment="1">
      <alignment horizontal="center" vertical="center"/>
    </xf>
    <xf numFmtId="0" fontId="45" fillId="11" borderId="53" xfId="0" applyFont="1" applyFill="1" applyBorder="1" applyAlignment="1">
      <alignment horizontal="center" vertical="center"/>
    </xf>
    <xf numFmtId="0" fontId="45" fillId="11" borderId="54" xfId="0" applyFont="1" applyFill="1" applyBorder="1" applyAlignment="1">
      <alignment horizontal="center" vertical="center"/>
    </xf>
    <xf numFmtId="0" fontId="45" fillId="13" borderId="52" xfId="0" applyFont="1" applyFill="1" applyBorder="1" applyAlignment="1">
      <alignment horizontal="center" vertical="center"/>
    </xf>
    <xf numFmtId="0" fontId="45" fillId="13" borderId="53" xfId="0" applyFont="1" applyFill="1" applyBorder="1" applyAlignment="1">
      <alignment horizontal="center" vertical="center"/>
    </xf>
    <xf numFmtId="0" fontId="45" fillId="13" borderId="54" xfId="0" applyFont="1" applyFill="1" applyBorder="1" applyAlignment="1">
      <alignment horizontal="center" vertical="center"/>
    </xf>
    <xf numFmtId="0" fontId="45" fillId="33" borderId="61" xfId="0" applyFont="1" applyFill="1" applyBorder="1" applyAlignment="1">
      <alignment horizontal="center" vertical="center"/>
    </xf>
    <xf numFmtId="0" fontId="45" fillId="33" borderId="62" xfId="0" applyFont="1" applyFill="1" applyBorder="1" applyAlignment="1">
      <alignment horizontal="center" vertical="center"/>
    </xf>
    <xf numFmtId="0" fontId="45" fillId="12" borderId="13" xfId="0" applyFont="1" applyFill="1" applyBorder="1" applyAlignment="1">
      <alignment horizontal="center" vertical="center"/>
    </xf>
    <xf numFmtId="0" fontId="45" fillId="12" borderId="63" xfId="0" applyFont="1" applyFill="1" applyBorder="1" applyAlignment="1">
      <alignment horizontal="center" vertical="center"/>
    </xf>
    <xf numFmtId="0" fontId="45" fillId="12" borderId="38" xfId="0" applyFont="1" applyFill="1" applyBorder="1" applyAlignment="1">
      <alignment horizontal="center" vertical="center" wrapText="1"/>
    </xf>
    <xf numFmtId="0" fontId="45" fillId="12" borderId="21" xfId="0" applyFont="1" applyFill="1" applyBorder="1" applyAlignment="1">
      <alignment horizontal="center" vertical="center" wrapText="1"/>
    </xf>
    <xf numFmtId="0" fontId="45" fillId="12" borderId="64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/>
    </xf>
    <xf numFmtId="0" fontId="45" fillId="34" borderId="18" xfId="0" applyFont="1" applyFill="1" applyBorder="1" applyAlignment="1">
      <alignment horizontal="center" vertical="center"/>
    </xf>
    <xf numFmtId="0" fontId="45" fillId="11" borderId="38" xfId="0" applyFont="1" applyFill="1" applyBorder="1" applyAlignment="1">
      <alignment horizontal="center" vertical="center" wrapText="1"/>
    </xf>
    <xf numFmtId="0" fontId="45" fillId="11" borderId="21" xfId="0" applyFont="1" applyFill="1" applyBorder="1" applyAlignment="1">
      <alignment horizontal="center" vertical="center"/>
    </xf>
    <xf numFmtId="0" fontId="45" fillId="11" borderId="65" xfId="0" applyFont="1" applyFill="1" applyBorder="1" applyAlignment="1">
      <alignment horizontal="center" vertical="center"/>
    </xf>
    <xf numFmtId="0" fontId="45" fillId="13" borderId="13" xfId="0" applyFont="1" applyFill="1" applyBorder="1" applyAlignment="1">
      <alignment horizontal="center" vertical="center"/>
    </xf>
    <xf numFmtId="0" fontId="45" fillId="13" borderId="16" xfId="0" applyFont="1" applyFill="1" applyBorder="1" applyAlignment="1">
      <alignment horizontal="center" vertical="center"/>
    </xf>
    <xf numFmtId="0" fontId="45" fillId="13" borderId="18" xfId="0" applyFont="1" applyFill="1" applyBorder="1" applyAlignment="1">
      <alignment horizontal="center" vertical="center"/>
    </xf>
    <xf numFmtId="0" fontId="45" fillId="11" borderId="13" xfId="0" applyFont="1" applyFill="1" applyBorder="1" applyAlignment="1">
      <alignment horizontal="center" vertical="center" wrapText="1"/>
    </xf>
    <xf numFmtId="0" fontId="45" fillId="11" borderId="16" xfId="0" applyFont="1" applyFill="1" applyBorder="1" applyAlignment="1">
      <alignment horizontal="center" vertical="center"/>
    </xf>
    <xf numFmtId="0" fontId="45" fillId="11" borderId="18" xfId="0" applyFont="1" applyFill="1" applyBorder="1" applyAlignment="1">
      <alignment horizontal="center" vertical="center"/>
    </xf>
    <xf numFmtId="0" fontId="45" fillId="13" borderId="38" xfId="0" applyFont="1" applyFill="1" applyBorder="1" applyAlignment="1">
      <alignment horizontal="center" vertical="center" wrapText="1"/>
    </xf>
    <xf numFmtId="0" fontId="45" fillId="13" borderId="21" xfId="0" applyFont="1" applyFill="1" applyBorder="1" applyAlignment="1">
      <alignment horizontal="center" vertical="center"/>
    </xf>
    <xf numFmtId="0" fontId="45" fillId="13" borderId="65" xfId="0" applyFont="1" applyFill="1" applyBorder="1" applyAlignment="1">
      <alignment horizontal="center" vertical="center"/>
    </xf>
    <xf numFmtId="0" fontId="45" fillId="33" borderId="64" xfId="0" applyFont="1" applyFill="1" applyBorder="1" applyAlignment="1">
      <alignment horizontal="center" vertical="center"/>
    </xf>
    <xf numFmtId="0" fontId="45" fillId="33" borderId="57" xfId="0" applyFont="1" applyFill="1" applyBorder="1" applyAlignment="1">
      <alignment horizontal="center" vertical="center"/>
    </xf>
    <xf numFmtId="0" fontId="45" fillId="33" borderId="66" xfId="0" applyFont="1" applyFill="1" applyBorder="1" applyAlignment="1">
      <alignment horizontal="center" vertical="center"/>
    </xf>
    <xf numFmtId="0" fontId="45" fillId="10" borderId="61" xfId="0" applyFont="1" applyFill="1" applyBorder="1" applyAlignment="1">
      <alignment horizontal="center" vertical="center"/>
    </xf>
    <xf numFmtId="0" fontId="45" fillId="10" borderId="67" xfId="0" applyFont="1" applyFill="1" applyBorder="1" applyAlignment="1">
      <alignment vertical="center"/>
    </xf>
    <xf numFmtId="0" fontId="45" fillId="10" borderId="68" xfId="0" applyFont="1" applyFill="1" applyBorder="1" applyAlignment="1">
      <alignment vertical="center"/>
    </xf>
    <xf numFmtId="0" fontId="45" fillId="10" borderId="15" xfId="0" applyFont="1" applyFill="1" applyBorder="1" applyAlignment="1">
      <alignment horizontal="center" vertical="center"/>
    </xf>
    <xf numFmtId="0" fontId="45" fillId="10" borderId="17" xfId="0" applyFont="1" applyFill="1" applyBorder="1" applyAlignment="1">
      <alignment vertical="center"/>
    </xf>
    <xf numFmtId="0" fontId="45" fillId="10" borderId="14" xfId="0" applyFont="1" applyFill="1" applyBorder="1" applyAlignment="1">
      <alignment vertical="center"/>
    </xf>
    <xf numFmtId="0" fontId="45" fillId="10" borderId="20" xfId="0" applyFont="1" applyFill="1" applyBorder="1" applyAlignment="1">
      <alignment horizontal="center" vertical="center" wrapText="1"/>
    </xf>
    <xf numFmtId="0" fontId="45" fillId="10" borderId="19" xfId="0" applyFont="1" applyFill="1" applyBorder="1" applyAlignment="1">
      <alignment vertical="center"/>
    </xf>
    <xf numFmtId="0" fontId="45" fillId="10" borderId="23" xfId="0" applyFont="1" applyFill="1" applyBorder="1" applyAlignment="1">
      <alignment vertical="center"/>
    </xf>
    <xf numFmtId="0" fontId="45" fillId="34" borderId="52" xfId="0" applyFont="1" applyFill="1" applyBorder="1" applyAlignment="1">
      <alignment horizontal="center" vertical="center"/>
    </xf>
    <xf numFmtId="0" fontId="45" fillId="34" borderId="54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4" borderId="38" xfId="0" applyFont="1" applyFill="1" applyBorder="1" applyAlignment="1">
      <alignment horizontal="center" vertical="center"/>
    </xf>
    <xf numFmtId="9" fontId="45" fillId="34" borderId="15" xfId="0" applyNumberFormat="1" applyFont="1" applyFill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.mp/z91l3H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G36" sqref="G36"/>
    </sheetView>
  </sheetViews>
  <sheetFormatPr defaultColWidth="9.140625" defaultRowHeight="15"/>
  <cols>
    <col min="1" max="1" width="12.140625" style="0" customWidth="1"/>
    <col min="2" max="2" width="14.421875" style="0" customWidth="1"/>
    <col min="3" max="3" width="17.28125" style="0" bestFit="1" customWidth="1"/>
    <col min="4" max="4" width="9.421875" style="0" customWidth="1"/>
    <col min="5" max="5" width="10.28125" style="0" customWidth="1"/>
    <col min="6" max="6" width="18.421875" style="0" customWidth="1"/>
    <col min="7" max="7" width="14.421875" style="0" customWidth="1"/>
    <col min="8" max="8" width="18.140625" style="0" customWidth="1"/>
    <col min="9" max="9" width="12.28125" style="0" customWidth="1"/>
    <col min="10" max="10" width="13.140625" style="0" customWidth="1"/>
    <col min="11" max="11" width="11.7109375" style="0" customWidth="1"/>
    <col min="12" max="12" width="12.8515625" style="0" bestFit="1" customWidth="1"/>
  </cols>
  <sheetData>
    <row r="1" spans="1:12" ht="17.25" thickBot="1">
      <c r="A1" s="167" t="s">
        <v>62</v>
      </c>
      <c r="B1" s="167"/>
      <c r="C1" s="167"/>
      <c r="D1" s="167"/>
      <c r="E1" s="167"/>
      <c r="F1" s="168"/>
      <c r="G1" s="49" t="s">
        <v>60</v>
      </c>
      <c r="H1" s="50">
        <v>4000000</v>
      </c>
      <c r="I1" s="103" t="s">
        <v>73</v>
      </c>
      <c r="J1" s="104">
        <v>2200000</v>
      </c>
      <c r="K1" s="102" t="s">
        <v>61</v>
      </c>
      <c r="L1" s="47">
        <f>H1-J1</f>
        <v>1800000</v>
      </c>
    </row>
    <row r="2" spans="1:12" ht="16.5">
      <c r="A2" s="186" t="s">
        <v>8</v>
      </c>
      <c r="B2" s="165" t="s">
        <v>9</v>
      </c>
      <c r="C2" s="165" t="s">
        <v>10</v>
      </c>
      <c r="D2" s="146" t="s">
        <v>11</v>
      </c>
      <c r="E2" s="146" t="s">
        <v>53</v>
      </c>
      <c r="F2" s="178" t="s">
        <v>12</v>
      </c>
      <c r="G2" s="223" t="s">
        <v>13</v>
      </c>
      <c r="H2" s="207" t="s">
        <v>14</v>
      </c>
      <c r="I2" s="208"/>
      <c r="J2" s="208"/>
      <c r="K2" s="208"/>
      <c r="L2" s="209"/>
    </row>
    <row r="3" spans="1:12" ht="17.25" thickBot="1">
      <c r="A3" s="187"/>
      <c r="B3" s="166"/>
      <c r="C3" s="166"/>
      <c r="D3" s="147"/>
      <c r="E3" s="147"/>
      <c r="F3" s="179"/>
      <c r="G3" s="223"/>
      <c r="H3" s="1" t="s">
        <v>15</v>
      </c>
      <c r="I3" s="1" t="s">
        <v>16</v>
      </c>
      <c r="J3" s="2" t="s">
        <v>59</v>
      </c>
      <c r="K3" s="2" t="s">
        <v>17</v>
      </c>
      <c r="L3" s="3" t="s">
        <v>57</v>
      </c>
    </row>
    <row r="4" spans="1:12" ht="19.5" customHeight="1" thickBot="1">
      <c r="A4" s="219" t="s">
        <v>18</v>
      </c>
      <c r="B4" s="221" t="s">
        <v>19</v>
      </c>
      <c r="C4" s="193" t="s">
        <v>20</v>
      </c>
      <c r="D4" s="4"/>
      <c r="E4" s="148">
        <v>6000000</v>
      </c>
      <c r="F4" s="193" t="s">
        <v>21</v>
      </c>
      <c r="G4" s="224" t="s">
        <v>22</v>
      </c>
      <c r="H4" s="111" t="s">
        <v>79</v>
      </c>
      <c r="I4" s="112"/>
      <c r="J4" s="109"/>
      <c r="K4" s="225">
        <v>0.03</v>
      </c>
      <c r="L4" s="116"/>
    </row>
    <row r="5" spans="1:12" ht="17.25" thickBot="1">
      <c r="A5" s="220"/>
      <c r="B5" s="222"/>
      <c r="C5" s="194"/>
      <c r="D5" s="52"/>
      <c r="E5" s="149"/>
      <c r="F5" s="194"/>
      <c r="G5" s="194"/>
      <c r="H5" s="110" t="s">
        <v>6</v>
      </c>
      <c r="I5" s="110"/>
      <c r="J5" s="38"/>
      <c r="K5" s="5"/>
      <c r="L5" s="117"/>
    </row>
    <row r="6" spans="1:12" ht="18" customHeight="1">
      <c r="A6" s="210" t="s">
        <v>23</v>
      </c>
      <c r="B6" s="213" t="s">
        <v>24</v>
      </c>
      <c r="C6" s="216" t="s">
        <v>2</v>
      </c>
      <c r="D6" s="169">
        <v>0.05</v>
      </c>
      <c r="E6" s="150">
        <f>$H$1*D6</f>
        <v>200000</v>
      </c>
      <c r="F6" s="6" t="s">
        <v>25</v>
      </c>
      <c r="G6" s="78" t="s">
        <v>26</v>
      </c>
      <c r="H6" s="80" t="s">
        <v>64</v>
      </c>
      <c r="I6" s="55"/>
      <c r="J6" s="53">
        <f>I6/$H$1</f>
        <v>0</v>
      </c>
      <c r="K6" s="7"/>
      <c r="L6" s="118"/>
    </row>
    <row r="7" spans="1:12" ht="16.5">
      <c r="A7" s="211"/>
      <c r="B7" s="214"/>
      <c r="C7" s="217"/>
      <c r="D7" s="170"/>
      <c r="E7" s="151"/>
      <c r="F7" s="8" t="s">
        <v>27</v>
      </c>
      <c r="G7" s="79" t="s">
        <v>26</v>
      </c>
      <c r="H7" s="81" t="s">
        <v>65</v>
      </c>
      <c r="I7" s="56"/>
      <c r="J7" s="54">
        <f aca="true" t="shared" si="0" ref="J7:J28">I7/$H$1</f>
        <v>0</v>
      </c>
      <c r="K7" s="9"/>
      <c r="L7" s="119"/>
    </row>
    <row r="8" spans="1:12" ht="16.5">
      <c r="A8" s="211"/>
      <c r="B8" s="214"/>
      <c r="C8" s="217"/>
      <c r="D8" s="170"/>
      <c r="E8" s="151"/>
      <c r="F8" s="8" t="s">
        <v>28</v>
      </c>
      <c r="G8" s="79" t="s">
        <v>26</v>
      </c>
      <c r="H8" s="81" t="s">
        <v>66</v>
      </c>
      <c r="I8" s="56"/>
      <c r="J8" s="54">
        <f t="shared" si="0"/>
        <v>0</v>
      </c>
      <c r="K8" s="9"/>
      <c r="L8" s="119"/>
    </row>
    <row r="9" spans="1:12" ht="16.5">
      <c r="A9" s="211"/>
      <c r="B9" s="214"/>
      <c r="C9" s="217"/>
      <c r="D9" s="170"/>
      <c r="E9" s="151"/>
      <c r="F9" s="10"/>
      <c r="G9" s="79"/>
      <c r="H9" s="81"/>
      <c r="I9" s="56"/>
      <c r="J9" s="54">
        <f t="shared" si="0"/>
        <v>0</v>
      </c>
      <c r="K9" s="9"/>
      <c r="L9" s="119"/>
    </row>
    <row r="10" spans="1:12" ht="16.5">
      <c r="A10" s="211"/>
      <c r="B10" s="214"/>
      <c r="C10" s="217"/>
      <c r="D10" s="170"/>
      <c r="E10" s="151"/>
      <c r="F10" s="10"/>
      <c r="G10" s="79"/>
      <c r="H10" s="81"/>
      <c r="I10" s="56"/>
      <c r="J10" s="54">
        <f t="shared" si="0"/>
        <v>0</v>
      </c>
      <c r="K10" s="9"/>
      <c r="L10" s="119"/>
    </row>
    <row r="11" spans="1:12" ht="17.25" thickBot="1">
      <c r="A11" s="211"/>
      <c r="B11" s="214"/>
      <c r="C11" s="217"/>
      <c r="D11" s="170"/>
      <c r="E11" s="151"/>
      <c r="F11" s="10"/>
      <c r="G11" s="79"/>
      <c r="H11" s="82"/>
      <c r="I11" s="57"/>
      <c r="J11" s="54">
        <f t="shared" si="0"/>
        <v>0</v>
      </c>
      <c r="K11" s="9"/>
      <c r="L11" s="119"/>
    </row>
    <row r="12" spans="1:12" ht="17.25" thickBot="1">
      <c r="A12" s="212"/>
      <c r="B12" s="215"/>
      <c r="C12" s="218"/>
      <c r="D12" s="171"/>
      <c r="E12" s="152"/>
      <c r="F12" s="11"/>
      <c r="G12" s="26"/>
      <c r="H12" s="85" t="s">
        <v>6</v>
      </c>
      <c r="I12" s="60">
        <f>SUM(I6:I11)</f>
        <v>0</v>
      </c>
      <c r="J12" s="32">
        <f t="shared" si="0"/>
        <v>0</v>
      </c>
      <c r="K12" s="33"/>
      <c r="L12" s="120"/>
    </row>
    <row r="13" spans="1:12" ht="16.5">
      <c r="A13" s="180" t="s">
        <v>29</v>
      </c>
      <c r="B13" s="201" t="s">
        <v>30</v>
      </c>
      <c r="C13" s="195" t="s">
        <v>4</v>
      </c>
      <c r="D13" s="172">
        <v>0.17</v>
      </c>
      <c r="E13" s="153">
        <f>$H$1*D13</f>
        <v>680000</v>
      </c>
      <c r="F13" s="12" t="s">
        <v>31</v>
      </c>
      <c r="G13" s="83" t="s">
        <v>32</v>
      </c>
      <c r="H13" s="86" t="s">
        <v>0</v>
      </c>
      <c r="I13" s="61">
        <v>200000</v>
      </c>
      <c r="J13" s="58">
        <f t="shared" si="0"/>
        <v>0.05</v>
      </c>
      <c r="K13" s="115">
        <v>0.06</v>
      </c>
      <c r="L13" s="121">
        <v>31185858</v>
      </c>
    </row>
    <row r="14" spans="1:12" ht="16.5">
      <c r="A14" s="181"/>
      <c r="B14" s="202"/>
      <c r="C14" s="196"/>
      <c r="D14" s="173"/>
      <c r="E14" s="154"/>
      <c r="F14" s="13" t="s">
        <v>33</v>
      </c>
      <c r="G14" s="84" t="s">
        <v>32</v>
      </c>
      <c r="H14" s="87" t="s">
        <v>67</v>
      </c>
      <c r="I14" s="62"/>
      <c r="J14" s="59">
        <f t="shared" si="0"/>
        <v>0</v>
      </c>
      <c r="K14" s="14"/>
      <c r="L14" s="122"/>
    </row>
    <row r="15" spans="1:12" ht="16.5">
      <c r="A15" s="181"/>
      <c r="B15" s="202"/>
      <c r="C15" s="196"/>
      <c r="D15" s="173"/>
      <c r="E15" s="154"/>
      <c r="F15" s="13" t="s">
        <v>34</v>
      </c>
      <c r="G15" s="84" t="s">
        <v>35</v>
      </c>
      <c r="H15" s="87" t="s">
        <v>78</v>
      </c>
      <c r="I15" s="62"/>
      <c r="J15" s="59">
        <f t="shared" si="0"/>
        <v>0</v>
      </c>
      <c r="K15" s="14"/>
      <c r="L15" s="122"/>
    </row>
    <row r="16" spans="1:12" ht="16.5">
      <c r="A16" s="181"/>
      <c r="B16" s="202"/>
      <c r="C16" s="196"/>
      <c r="D16" s="173"/>
      <c r="E16" s="154"/>
      <c r="F16" s="13" t="s">
        <v>7</v>
      </c>
      <c r="G16" s="84" t="s">
        <v>36</v>
      </c>
      <c r="H16" s="88"/>
      <c r="I16" s="62"/>
      <c r="J16" s="59">
        <f t="shared" si="0"/>
        <v>0</v>
      </c>
      <c r="K16" s="14"/>
      <c r="L16" s="122"/>
    </row>
    <row r="17" spans="1:12" ht="17.25" thickBot="1">
      <c r="A17" s="181"/>
      <c r="B17" s="202"/>
      <c r="C17" s="196"/>
      <c r="D17" s="173"/>
      <c r="E17" s="154"/>
      <c r="F17" s="13" t="s">
        <v>37</v>
      </c>
      <c r="G17" s="84" t="s">
        <v>38</v>
      </c>
      <c r="H17" s="89"/>
      <c r="I17" s="63"/>
      <c r="J17" s="59">
        <f t="shared" si="0"/>
        <v>0</v>
      </c>
      <c r="K17" s="14"/>
      <c r="L17" s="122"/>
    </row>
    <row r="18" spans="1:12" ht="17.25" thickBot="1">
      <c r="A18" s="182"/>
      <c r="B18" s="203"/>
      <c r="C18" s="197"/>
      <c r="D18" s="174"/>
      <c r="E18" s="155"/>
      <c r="F18" s="15" t="s">
        <v>39</v>
      </c>
      <c r="G18" s="15" t="s">
        <v>38</v>
      </c>
      <c r="H18" s="92" t="s">
        <v>6</v>
      </c>
      <c r="I18" s="66">
        <f>SUM(I13:I17)</f>
        <v>200000</v>
      </c>
      <c r="J18" s="39">
        <f t="shared" si="0"/>
        <v>0.05</v>
      </c>
      <c r="K18" s="34"/>
      <c r="L18" s="123"/>
    </row>
    <row r="19" spans="1:12" ht="16.5">
      <c r="A19" s="183" t="s">
        <v>40</v>
      </c>
      <c r="B19" s="198" t="s">
        <v>41</v>
      </c>
      <c r="C19" s="204" t="s">
        <v>5</v>
      </c>
      <c r="D19" s="175">
        <v>0.2</v>
      </c>
      <c r="E19" s="156">
        <f>H1*D19</f>
        <v>800000</v>
      </c>
      <c r="F19" s="16" t="s">
        <v>42</v>
      </c>
      <c r="G19" s="90" t="s">
        <v>43</v>
      </c>
      <c r="H19" s="105" t="s">
        <v>68</v>
      </c>
      <c r="I19" s="67"/>
      <c r="J19" s="64">
        <f t="shared" si="0"/>
        <v>0</v>
      </c>
      <c r="K19" s="17"/>
      <c r="L19" s="124"/>
    </row>
    <row r="20" spans="1:12" ht="17.25" thickBot="1">
      <c r="A20" s="184"/>
      <c r="B20" s="199"/>
      <c r="C20" s="205"/>
      <c r="D20" s="176"/>
      <c r="E20" s="157"/>
      <c r="F20" s="18" t="s">
        <v>44</v>
      </c>
      <c r="G20" s="91" t="s">
        <v>45</v>
      </c>
      <c r="H20" s="106" t="s">
        <v>69</v>
      </c>
      <c r="I20" s="68"/>
      <c r="J20" s="65">
        <f t="shared" si="0"/>
        <v>0</v>
      </c>
      <c r="K20" s="19"/>
      <c r="L20" s="125"/>
    </row>
    <row r="21" spans="1:12" ht="17.25" thickBot="1">
      <c r="A21" s="185"/>
      <c r="B21" s="200"/>
      <c r="C21" s="206"/>
      <c r="D21" s="177"/>
      <c r="E21" s="158"/>
      <c r="F21" s="42"/>
      <c r="G21" s="42"/>
      <c r="H21" s="95" t="s">
        <v>6</v>
      </c>
      <c r="I21" s="71">
        <f>SUM(I19:I20)</f>
        <v>0</v>
      </c>
      <c r="J21" s="43">
        <f t="shared" si="0"/>
        <v>0</v>
      </c>
      <c r="K21" s="44"/>
      <c r="L21" s="126"/>
    </row>
    <row r="22" spans="1:12" ht="15" customHeight="1">
      <c r="A22" s="136" t="s">
        <v>46</v>
      </c>
      <c r="B22" s="188" t="s">
        <v>47</v>
      </c>
      <c r="C22" s="190" t="s">
        <v>55</v>
      </c>
      <c r="D22" s="133">
        <v>0.04</v>
      </c>
      <c r="E22" s="159">
        <f>H1*D22</f>
        <v>160000</v>
      </c>
      <c r="F22" s="29" t="s">
        <v>1</v>
      </c>
      <c r="G22" s="93" t="s">
        <v>38</v>
      </c>
      <c r="H22" s="107" t="s">
        <v>70</v>
      </c>
      <c r="I22" s="72"/>
      <c r="J22" s="69">
        <f t="shared" si="0"/>
        <v>0</v>
      </c>
      <c r="K22" s="30"/>
      <c r="L22" s="127"/>
    </row>
    <row r="23" spans="1:12" ht="17.25" thickBot="1">
      <c r="A23" s="137"/>
      <c r="B23" s="139"/>
      <c r="C23" s="191"/>
      <c r="D23" s="134"/>
      <c r="E23" s="160"/>
      <c r="F23" s="27" t="s">
        <v>48</v>
      </c>
      <c r="G23" s="94" t="s">
        <v>49</v>
      </c>
      <c r="H23" s="96" t="s">
        <v>71</v>
      </c>
      <c r="I23" s="73"/>
      <c r="J23" s="70">
        <f t="shared" si="0"/>
        <v>0</v>
      </c>
      <c r="K23" s="20"/>
      <c r="L23" s="128"/>
    </row>
    <row r="24" spans="1:12" ht="17.25" thickBot="1">
      <c r="A24" s="137"/>
      <c r="B24" s="189"/>
      <c r="C24" s="192"/>
      <c r="D24" s="135"/>
      <c r="E24" s="161"/>
      <c r="F24" s="27" t="s">
        <v>50</v>
      </c>
      <c r="G24" s="40" t="s">
        <v>45</v>
      </c>
      <c r="H24" s="98" t="s">
        <v>3</v>
      </c>
      <c r="I24" s="76">
        <f>SUM(I22:I23)</f>
        <v>0</v>
      </c>
      <c r="J24" s="35">
        <f t="shared" si="0"/>
        <v>0</v>
      </c>
      <c r="K24" s="31"/>
      <c r="L24" s="129"/>
    </row>
    <row r="25" spans="1:12" ht="16.5">
      <c r="A25" s="137"/>
      <c r="B25" s="139" t="s">
        <v>51</v>
      </c>
      <c r="C25" s="21" t="s">
        <v>63</v>
      </c>
      <c r="D25" s="143">
        <v>0.04</v>
      </c>
      <c r="E25" s="162">
        <f>H1*D25</f>
        <v>160000</v>
      </c>
      <c r="F25" s="22"/>
      <c r="G25" s="21"/>
      <c r="H25" s="100" t="s">
        <v>58</v>
      </c>
      <c r="I25" s="72"/>
      <c r="J25" s="74">
        <f t="shared" si="0"/>
        <v>0</v>
      </c>
      <c r="K25" s="22"/>
      <c r="L25" s="130"/>
    </row>
    <row r="26" spans="1:12" ht="17.25" thickBot="1">
      <c r="A26" s="137"/>
      <c r="B26" s="139"/>
      <c r="C26" s="28" t="s">
        <v>52</v>
      </c>
      <c r="D26" s="144"/>
      <c r="E26" s="163"/>
      <c r="F26" s="23"/>
      <c r="G26" s="97"/>
      <c r="H26" s="101" t="s">
        <v>56</v>
      </c>
      <c r="I26" s="73"/>
      <c r="J26" s="75">
        <f t="shared" si="0"/>
        <v>0</v>
      </c>
      <c r="K26" s="24"/>
      <c r="L26" s="131"/>
    </row>
    <row r="27" spans="1:12" ht="17.25" thickBot="1">
      <c r="A27" s="138"/>
      <c r="B27" s="140"/>
      <c r="C27" s="51"/>
      <c r="D27" s="145"/>
      <c r="E27" s="164"/>
      <c r="F27" s="25"/>
      <c r="G27" s="41"/>
      <c r="H27" s="99" t="s">
        <v>6</v>
      </c>
      <c r="I27" s="77">
        <f>SUM(I25:I26)</f>
        <v>0</v>
      </c>
      <c r="J27" s="36">
        <f t="shared" si="0"/>
        <v>0</v>
      </c>
      <c r="K27" s="37"/>
      <c r="L27" s="132"/>
    </row>
    <row r="28" spans="1:10" ht="17.25" thickBot="1">
      <c r="A28" s="141" t="s">
        <v>54</v>
      </c>
      <c r="B28" s="142"/>
      <c r="C28" s="142"/>
      <c r="D28" s="45">
        <f>SUM(D6:D27)</f>
        <v>0.5</v>
      </c>
      <c r="E28" s="46">
        <f>SUM(E6,E13,E19,E22,E25)</f>
        <v>2000000</v>
      </c>
      <c r="I28" s="46">
        <f>SUM(I12,I18,I21,I24,I27)</f>
        <v>200000</v>
      </c>
      <c r="J28" s="45">
        <f t="shared" si="0"/>
        <v>0.05</v>
      </c>
    </row>
    <row r="29" ht="17.25" thickBot="1"/>
    <row r="30" spans="1:2" ht="17.25" thickBot="1">
      <c r="A30" s="48" t="s">
        <v>72</v>
      </c>
      <c r="B30" s="108"/>
    </row>
    <row r="31" spans="1:3" ht="16.5">
      <c r="A31" s="48" t="s">
        <v>74</v>
      </c>
      <c r="C31" s="113" t="s">
        <v>75</v>
      </c>
    </row>
    <row r="32" spans="1:5" ht="16.5">
      <c r="A32" s="48" t="s">
        <v>77</v>
      </c>
      <c r="E32" s="114" t="s">
        <v>76</v>
      </c>
    </row>
  </sheetData>
  <sheetProtection/>
  <mergeCells count="39">
    <mergeCell ref="H2:L2"/>
    <mergeCell ref="A6:A12"/>
    <mergeCell ref="B6:B12"/>
    <mergeCell ref="C6:C12"/>
    <mergeCell ref="A4:A5"/>
    <mergeCell ref="B4:B5"/>
    <mergeCell ref="G2:G3"/>
    <mergeCell ref="F4:F5"/>
    <mergeCell ref="G4:G5"/>
    <mergeCell ref="B2:B3"/>
    <mergeCell ref="A19:A21"/>
    <mergeCell ref="A2:A3"/>
    <mergeCell ref="B22:B24"/>
    <mergeCell ref="C22:C24"/>
    <mergeCell ref="C4:C5"/>
    <mergeCell ref="C13:C18"/>
    <mergeCell ref="B19:B21"/>
    <mergeCell ref="B13:B18"/>
    <mergeCell ref="C19:C21"/>
    <mergeCell ref="E22:E24"/>
    <mergeCell ref="E25:E27"/>
    <mergeCell ref="C2:C3"/>
    <mergeCell ref="A1:F1"/>
    <mergeCell ref="D6:D12"/>
    <mergeCell ref="D13:D18"/>
    <mergeCell ref="D19:D21"/>
    <mergeCell ref="D2:D3"/>
    <mergeCell ref="F2:F3"/>
    <mergeCell ref="A13:A18"/>
    <mergeCell ref="D22:D24"/>
    <mergeCell ref="A22:A27"/>
    <mergeCell ref="B25:B27"/>
    <mergeCell ref="A28:C28"/>
    <mergeCell ref="D25:D27"/>
    <mergeCell ref="E2:E3"/>
    <mergeCell ref="E4:E5"/>
    <mergeCell ref="E6:E12"/>
    <mergeCell ref="E13:E18"/>
    <mergeCell ref="E19:E21"/>
  </mergeCells>
  <hyperlinks>
    <hyperlink ref="E32" r:id="rId1" display="http://j.mp/z91l3H"/>
  </hyperlinks>
  <printOptions/>
  <pageMargins left="0.25" right="0.25" top="0.75" bottom="0.75" header="0.3" footer="0.3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quedokhun</dc:creator>
  <cp:keywords/>
  <dc:description/>
  <cp:lastModifiedBy>quedokhun</cp:lastModifiedBy>
  <cp:lastPrinted>2012-02-12T12:46:57Z</cp:lastPrinted>
  <dcterms:created xsi:type="dcterms:W3CDTF">2012-02-12T04:14:02Z</dcterms:created>
  <dcterms:modified xsi:type="dcterms:W3CDTF">2012-02-12T14:10:47Z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